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AH\Pictures\ELVIN\Pagina web Biología\"/>
    </mc:Choice>
  </mc:AlternateContent>
  <bookViews>
    <workbookView xWindow="0" yWindow="0" windowWidth="25200" windowHeight="11985"/>
  </bookViews>
  <sheets>
    <sheet name="DE I al IV AÑO" sheetId="1" r:id="rId1"/>
    <sheet name="ÉNFASI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59" i="1"/>
  <c r="C49" i="1"/>
  <c r="C42" i="1"/>
  <c r="C36" i="1"/>
  <c r="C29" i="1"/>
  <c r="C22" i="1"/>
  <c r="C16" i="1"/>
  <c r="C10" i="1"/>
  <c r="C68" i="1" l="1"/>
</calcChain>
</file>

<file path=xl/sharedStrings.xml><?xml version="1.0" encoding="utf-8"?>
<sst xmlns="http://schemas.openxmlformats.org/spreadsheetml/2006/main" count="254" uniqueCount="183">
  <si>
    <t>Codigo</t>
  </si>
  <si>
    <t>Asignatura</t>
  </si>
  <si>
    <t>UV</t>
  </si>
  <si>
    <t>Nota</t>
  </si>
  <si>
    <t>año</t>
  </si>
  <si>
    <t>Requisito</t>
  </si>
  <si>
    <t>BI-121</t>
  </si>
  <si>
    <t>MM-112</t>
  </si>
  <si>
    <t>Matematicas</t>
  </si>
  <si>
    <t>EE-101</t>
  </si>
  <si>
    <t>Español</t>
  </si>
  <si>
    <t>BI-122</t>
  </si>
  <si>
    <t>Bioestadistica</t>
  </si>
  <si>
    <t>HH-101</t>
  </si>
  <si>
    <t>Historia de Honduras</t>
  </si>
  <si>
    <t>BI-210</t>
  </si>
  <si>
    <t>Biología General</t>
  </si>
  <si>
    <t>Biología General II</t>
  </si>
  <si>
    <t>Zoología de Invertebrados</t>
  </si>
  <si>
    <t>BI-221</t>
  </si>
  <si>
    <t>Botanica General</t>
  </si>
  <si>
    <t>QQ-103</t>
  </si>
  <si>
    <t>Quimica General</t>
  </si>
  <si>
    <t>Zoología de Vertebrados</t>
  </si>
  <si>
    <t>BI-220</t>
  </si>
  <si>
    <t>BI-313</t>
  </si>
  <si>
    <t>Taxonomía Vegetal I</t>
  </si>
  <si>
    <t>QQ-211</t>
  </si>
  <si>
    <t>Quimica Analitica</t>
  </si>
  <si>
    <t>BI-323</t>
  </si>
  <si>
    <t>Taxonomía Vegetal II</t>
  </si>
  <si>
    <t>FF-101</t>
  </si>
  <si>
    <t>Filosofia</t>
  </si>
  <si>
    <t>BI-316</t>
  </si>
  <si>
    <t>Tecnicas Histológicas</t>
  </si>
  <si>
    <t>BI-423</t>
  </si>
  <si>
    <t>Acuacultura</t>
  </si>
  <si>
    <t>SC-101</t>
  </si>
  <si>
    <t>Sociologia</t>
  </si>
  <si>
    <t>BI-321</t>
  </si>
  <si>
    <t>Anatomía Comparada</t>
  </si>
  <si>
    <t>BI-220, BI-316</t>
  </si>
  <si>
    <t>BI-316, BI-323</t>
  </si>
  <si>
    <t>Anatomía Vegetal</t>
  </si>
  <si>
    <t>BI-329</t>
  </si>
  <si>
    <t>BI-315</t>
  </si>
  <si>
    <t>Metodos de Investigación</t>
  </si>
  <si>
    <t>BI-220, MM-241</t>
  </si>
  <si>
    <t>Piscicultura</t>
  </si>
  <si>
    <t>BI-437</t>
  </si>
  <si>
    <t>MM-241</t>
  </si>
  <si>
    <t>TERCER AÑO</t>
  </si>
  <si>
    <t>VII PERIODO</t>
  </si>
  <si>
    <t>VI PERIODO</t>
  </si>
  <si>
    <t>V PERIODO</t>
  </si>
  <si>
    <t>IV PERIODO</t>
  </si>
  <si>
    <t>III PERIODO</t>
  </si>
  <si>
    <t>II PERIODO</t>
  </si>
  <si>
    <t>I PERIODO</t>
  </si>
  <si>
    <t>BI-327</t>
  </si>
  <si>
    <t>Fisiología Animal</t>
  </si>
  <si>
    <t>BI-330</t>
  </si>
  <si>
    <t>Ecologia General I</t>
  </si>
  <si>
    <t>FS-104</t>
  </si>
  <si>
    <t>Física</t>
  </si>
  <si>
    <t>QQ-214</t>
  </si>
  <si>
    <t>Quimica Organica General</t>
  </si>
  <si>
    <t>BI-315, BI-323</t>
  </si>
  <si>
    <t>VIII PERIODO</t>
  </si>
  <si>
    <t>BI-445</t>
  </si>
  <si>
    <t>Edafologia</t>
  </si>
  <si>
    <t>BI-223</t>
  </si>
  <si>
    <t>Genética</t>
  </si>
  <si>
    <t>BI-425</t>
  </si>
  <si>
    <t>BI-632</t>
  </si>
  <si>
    <t>Ecologia General II</t>
  </si>
  <si>
    <t>FS-104, QQ-211, QQ-214, BI-330</t>
  </si>
  <si>
    <t>BI-122, MM-241</t>
  </si>
  <si>
    <t>IX PERIODO</t>
  </si>
  <si>
    <t>BI-525</t>
  </si>
  <si>
    <t>Manejo de Recursos</t>
  </si>
  <si>
    <t>BI-523</t>
  </si>
  <si>
    <t>Ecologia de Poblaciones</t>
  </si>
  <si>
    <t>BI-328</t>
  </si>
  <si>
    <t>Limnología</t>
  </si>
  <si>
    <t>Bioquímica</t>
  </si>
  <si>
    <t>QQ-103, QQ-211, QQ-214</t>
  </si>
  <si>
    <t>CUARTO AÑO</t>
  </si>
  <si>
    <t>X PERIODO</t>
  </si>
  <si>
    <t>BI-524</t>
  </si>
  <si>
    <t>Manejo de Areas Silvestres</t>
  </si>
  <si>
    <t>Oceonagrafía</t>
  </si>
  <si>
    <t>Seminario</t>
  </si>
  <si>
    <t>Seminario de Investigación</t>
  </si>
  <si>
    <t>BI-430</t>
  </si>
  <si>
    <t>BI-500</t>
  </si>
  <si>
    <t>BI-025</t>
  </si>
  <si>
    <t>Total UV</t>
  </si>
  <si>
    <t>BI-410</t>
  </si>
  <si>
    <t>BI-617</t>
  </si>
  <si>
    <t>BI-633</t>
  </si>
  <si>
    <t>BI-635</t>
  </si>
  <si>
    <t>BI-639</t>
  </si>
  <si>
    <t>BI-212</t>
  </si>
  <si>
    <t>BI-331</t>
  </si>
  <si>
    <t>BI-616</t>
  </si>
  <si>
    <t>BI-620</t>
  </si>
  <si>
    <t>BI-621</t>
  </si>
  <si>
    <t>BI-634</t>
  </si>
  <si>
    <t>BI-640</t>
  </si>
  <si>
    <t>BI-314</t>
  </si>
  <si>
    <t>BI-401</t>
  </si>
  <si>
    <t>BI-501</t>
  </si>
  <si>
    <t>BI-505</t>
  </si>
  <si>
    <t>BI-611</t>
  </si>
  <si>
    <t>BI-630</t>
  </si>
  <si>
    <t>BI-631</t>
  </si>
  <si>
    <t>Evolución Orgánica</t>
  </si>
  <si>
    <t>Administración de Proyectos Ambientales</t>
  </si>
  <si>
    <t>Historia Natural de Honduras</t>
  </si>
  <si>
    <t>Ecoturismo</t>
  </si>
  <si>
    <t>Buceo</t>
  </si>
  <si>
    <t>Botánica Farmaceutica</t>
  </si>
  <si>
    <t>Fisiología Vegetal</t>
  </si>
  <si>
    <t>Manejo de Bosques</t>
  </si>
  <si>
    <t>Biología de la Semilla</t>
  </si>
  <si>
    <t>Ecología Vegetal</t>
  </si>
  <si>
    <t>Propagación de Plantas</t>
  </si>
  <si>
    <t>Botánica Económica</t>
  </si>
  <si>
    <t>Mastozoología</t>
  </si>
  <si>
    <t>Etología</t>
  </si>
  <si>
    <t>Herpetología</t>
  </si>
  <si>
    <t>Manejo de Vida Silvestre</t>
  </si>
  <si>
    <t>Ornitología</t>
  </si>
  <si>
    <t>Ictiología</t>
  </si>
  <si>
    <t>BI-327, BI-632</t>
  </si>
  <si>
    <t>RR-174</t>
  </si>
  <si>
    <t>BI-329, BI-425</t>
  </si>
  <si>
    <t xml:space="preserve">BI-329 </t>
  </si>
  <si>
    <t>BI-523,BI-524</t>
  </si>
  <si>
    <t>BI-329,BI-425</t>
  </si>
  <si>
    <t>BI-323, BI-632</t>
  </si>
  <si>
    <t>BI-523, BI-524</t>
  </si>
  <si>
    <t>ENFASIS EN ZOOLOGIA</t>
  </si>
  <si>
    <t>ENFASIS EN BOTANICA</t>
  </si>
  <si>
    <t>ENFASIS EN ACUATICA</t>
  </si>
  <si>
    <t>BI-324</t>
  </si>
  <si>
    <t>BI-440</t>
  </si>
  <si>
    <t>BI-610</t>
  </si>
  <si>
    <t>Entomologia General</t>
  </si>
  <si>
    <t>Biologia Marina I</t>
  </si>
  <si>
    <t>Tecnologia Pesquera</t>
  </si>
  <si>
    <t>Manejo de Cuencas Hidrograficas</t>
  </si>
  <si>
    <t>BI-636</t>
  </si>
  <si>
    <t>Entomologia Acuatica</t>
  </si>
  <si>
    <t>BI-314, BI-328</t>
  </si>
  <si>
    <t>BI-637</t>
  </si>
  <si>
    <t>Algas Marinas</t>
  </si>
  <si>
    <t>BI-638</t>
  </si>
  <si>
    <t>Calidad de Aguas</t>
  </si>
  <si>
    <t>TOTAL GENERAL:</t>
  </si>
  <si>
    <t>CALIFICACION EXAMEN DEL HIMNO NACIONAL:                 FECHA:</t>
  </si>
  <si>
    <t>TOTAL UNIDADES VALORATIVAS SEGÚN ENFASIS:</t>
  </si>
  <si>
    <t>TOTAL UNIDADES VALORATIVAS OBLIGATORIAS:</t>
  </si>
  <si>
    <t>ANOTACIONES: PRACTICA SUPERVISADA (autorizacion, donde la realizara, fecha)</t>
  </si>
  <si>
    <t>SERVICIO SOCIAL(40 horas, donde y cuanto)</t>
  </si>
  <si>
    <t>OTROS:</t>
  </si>
  <si>
    <t>NOMBRE Y FIRMA DEL PROFESOR ASESOR:</t>
  </si>
  <si>
    <t>CONTROL DE ASIGNATURAS MATRICULADAS SEGÚN EL PLAN DE ESTUDIO DE LA LICENCIATURA EN BIOLOGIA</t>
  </si>
  <si>
    <t>NOMBRE Y NUMERO DE CUENTA:</t>
  </si>
  <si>
    <t>PRIMER AÑO</t>
  </si>
  <si>
    <t>MATRICULA</t>
  </si>
  <si>
    <t xml:space="preserve">PARA COMPLETAR EL PLAN DE LICENCIATURA EN BIOLOGÍA (180 U.V), APARTIR DEL CUARTO AÑO, EL ALUMNO APROBARA UN TOTAL DE 20 UV EN EL AREA DE BÓTANICA, ZOOLOGÍA O ACUÁTICA, EN LAS ASIGNATURAS QUE SE DESCRIBEN A CONTINUACION: </t>
  </si>
  <si>
    <t>ASIGNATURA VALIDAS EN TODOS LOS ÉNFASIS</t>
  </si>
  <si>
    <t>PLAN DE ESTUDIO APROBADO POR EL HONORABLE CONSEJO UNIVERSITARIO EN SESION ORDINARIO DEL 30 DE NOVIEMBRE DE 1993, MEDIANTE ACUERDO NO 123-93/C.U., CONTENIDO EN EL ACTA NO. 608, PUNTO A.</t>
  </si>
  <si>
    <t>SEGUNDO Año</t>
  </si>
  <si>
    <t>Periodo</t>
  </si>
  <si>
    <t>QQ-103, QQ-211, QQ-214, BI-328, BI-430</t>
  </si>
  <si>
    <t>Optativa en Ciencias Naturales</t>
  </si>
  <si>
    <t>Optativa en Idioma</t>
  </si>
  <si>
    <t>Optativa en Campo de Humanidades</t>
  </si>
  <si>
    <t>Optativa en Arte</t>
  </si>
  <si>
    <t>Entomología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</si>
</sst>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Fill="1" applyBorder="1" applyAlignment="1">
      <alignment horizontal="left"/>
    </xf>
    <xf numFmtId="0" fontId="0" fillId="0" borderId="5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zoomScaleNormal="100" workbookViewId="0">
      <selection activeCell="D49" sqref="D49"/>
    </sheetView>
  </sheetViews>
  <sheetFormatPr baseColWidth="10" defaultRowHeight="15" x14ac:dyDescent="0.25"/>
  <cols>
    <col min="2" max="2" width="33.140625" style="1" customWidth="1"/>
    <col min="3" max="3" width="5.140625" customWidth="1"/>
    <col min="4" max="4" width="28.7109375" bestFit="1" customWidth="1"/>
    <col min="5" max="5" width="7.85546875" customWidth="1"/>
    <col min="6" max="6" width="9.5703125" customWidth="1"/>
    <col min="7" max="7" width="9" customWidth="1"/>
    <col min="8" max="8" width="9.5703125" customWidth="1"/>
    <col min="9" max="9" width="9.85546875" customWidth="1"/>
    <col min="10" max="10" width="9.140625" customWidth="1"/>
    <col min="11" max="11" width="9" customWidth="1"/>
    <col min="12" max="12" width="9.5703125" customWidth="1"/>
    <col min="13" max="13" width="9.140625" customWidth="1"/>
    <col min="14" max="14" width="9.42578125" customWidth="1"/>
    <col min="15" max="15" width="9.85546875" customWidth="1"/>
    <col min="16" max="16" width="9.5703125" customWidth="1"/>
  </cols>
  <sheetData>
    <row r="1" spans="1:16" ht="18.75" x14ac:dyDescent="0.3">
      <c r="A1" s="24" t="s">
        <v>168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.75" x14ac:dyDescent="0.25">
      <c r="A2" s="23" t="s">
        <v>169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x14ac:dyDescent="0.25">
      <c r="A3" s="20" t="s">
        <v>170</v>
      </c>
      <c r="B3" s="20"/>
      <c r="C3" s="20"/>
      <c r="D3" s="20"/>
      <c r="E3" s="22"/>
      <c r="F3" s="25"/>
      <c r="G3" s="26"/>
      <c r="H3" s="22"/>
      <c r="I3" s="25"/>
      <c r="J3" s="26"/>
      <c r="K3" s="22"/>
      <c r="L3" s="25"/>
      <c r="M3" s="26"/>
      <c r="N3" s="22"/>
      <c r="O3" s="25"/>
      <c r="P3" s="26"/>
    </row>
    <row r="4" spans="1:16" x14ac:dyDescent="0.25">
      <c r="A4" s="20" t="s">
        <v>58</v>
      </c>
      <c r="B4" s="20"/>
      <c r="C4" s="20"/>
      <c r="D4" s="20"/>
      <c r="E4" s="21" t="s">
        <v>171</v>
      </c>
      <c r="F4" s="21"/>
      <c r="G4" s="21"/>
      <c r="H4" s="21" t="s">
        <v>171</v>
      </c>
      <c r="I4" s="21"/>
      <c r="J4" s="21"/>
      <c r="K4" s="21" t="s">
        <v>171</v>
      </c>
      <c r="L4" s="21"/>
      <c r="M4" s="21"/>
      <c r="N4" s="21" t="s">
        <v>171</v>
      </c>
      <c r="O4" s="21"/>
      <c r="P4" s="21"/>
    </row>
    <row r="5" spans="1:16" ht="20.25" customHeight="1" x14ac:dyDescent="0.25">
      <c r="A5" s="8" t="s">
        <v>0</v>
      </c>
      <c r="B5" s="8" t="s">
        <v>1</v>
      </c>
      <c r="C5" s="8" t="s">
        <v>2</v>
      </c>
      <c r="D5" s="8" t="s">
        <v>5</v>
      </c>
      <c r="E5" s="8" t="s">
        <v>3</v>
      </c>
      <c r="F5" s="8" t="s">
        <v>176</v>
      </c>
      <c r="G5" s="8" t="s">
        <v>4</v>
      </c>
      <c r="H5" s="8" t="s">
        <v>3</v>
      </c>
      <c r="I5" s="8" t="s">
        <v>176</v>
      </c>
      <c r="J5" s="8" t="s">
        <v>4</v>
      </c>
      <c r="K5" s="8" t="s">
        <v>3</v>
      </c>
      <c r="L5" s="8" t="s">
        <v>176</v>
      </c>
      <c r="M5" s="8" t="s">
        <v>4</v>
      </c>
      <c r="N5" s="8" t="s">
        <v>3</v>
      </c>
      <c r="O5" s="8" t="s">
        <v>176</v>
      </c>
      <c r="P5" s="8" t="s">
        <v>4</v>
      </c>
    </row>
    <row r="6" spans="1:16" ht="20.25" customHeight="1" x14ac:dyDescent="0.25">
      <c r="A6" s="2" t="s">
        <v>6</v>
      </c>
      <c r="B6" s="9" t="s">
        <v>16</v>
      </c>
      <c r="C6" s="2">
        <v>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0.25" customHeight="1" x14ac:dyDescent="0.25">
      <c r="A7" s="2" t="s">
        <v>7</v>
      </c>
      <c r="B7" s="9" t="s">
        <v>8</v>
      </c>
      <c r="C7" s="2">
        <v>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0.25" customHeight="1" x14ac:dyDescent="0.25">
      <c r="A8" s="2" t="s">
        <v>9</v>
      </c>
      <c r="B8" s="9" t="s">
        <v>10</v>
      </c>
      <c r="C8" s="2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0.25" customHeight="1" x14ac:dyDescent="0.25">
      <c r="A9" s="2"/>
      <c r="B9" s="9" t="s">
        <v>178</v>
      </c>
      <c r="C9" s="2">
        <v>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.25" customHeight="1" x14ac:dyDescent="0.25">
      <c r="A10" s="2"/>
      <c r="B10" s="9"/>
      <c r="C10" s="2">
        <f>SUM(C6+C7+C8+C9)</f>
        <v>16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25" customHeight="1" x14ac:dyDescent="0.25">
      <c r="A11" s="2"/>
      <c r="B11" s="12" t="s">
        <v>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.25" customHeight="1" x14ac:dyDescent="0.25">
      <c r="A12" s="2" t="s">
        <v>11</v>
      </c>
      <c r="B12" s="9" t="s">
        <v>17</v>
      </c>
      <c r="C12" s="2">
        <v>5</v>
      </c>
      <c r="D12" s="2" t="s">
        <v>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0.25" customHeight="1" x14ac:dyDescent="0.25">
      <c r="A13" s="2" t="s">
        <v>50</v>
      </c>
      <c r="B13" s="9" t="s">
        <v>12</v>
      </c>
      <c r="C13" s="2">
        <v>5</v>
      </c>
      <c r="D13" s="2" t="s">
        <v>7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0.25" customHeight="1" x14ac:dyDescent="0.25">
      <c r="A14" s="2" t="s">
        <v>13</v>
      </c>
      <c r="B14" s="9" t="s">
        <v>14</v>
      </c>
      <c r="C14" s="2">
        <v>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0.25" customHeight="1" x14ac:dyDescent="0.25">
      <c r="A15" s="2"/>
      <c r="B15" s="9" t="s">
        <v>179</v>
      </c>
      <c r="C15" s="2">
        <v>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0.25" customHeight="1" x14ac:dyDescent="0.25">
      <c r="A16" s="2"/>
      <c r="B16" s="9"/>
      <c r="C16" s="2">
        <f>SUM(C12+C13+C14+C15)</f>
        <v>17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0.25" customHeight="1" x14ac:dyDescent="0.25">
      <c r="A17" s="2"/>
      <c r="B17" s="12" t="s">
        <v>56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0.25" customHeight="1" x14ac:dyDescent="0.25">
      <c r="A18" s="2" t="s">
        <v>15</v>
      </c>
      <c r="B18" s="9" t="s">
        <v>18</v>
      </c>
      <c r="C18" s="2">
        <v>4</v>
      </c>
      <c r="D18" s="2" t="s">
        <v>11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0.25" customHeight="1" x14ac:dyDescent="0.25">
      <c r="A19" s="2" t="s">
        <v>19</v>
      </c>
      <c r="B19" s="9" t="s">
        <v>20</v>
      </c>
      <c r="C19" s="2">
        <v>4</v>
      </c>
      <c r="D19" s="2" t="s">
        <v>11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0.25" customHeight="1" x14ac:dyDescent="0.25">
      <c r="A20" s="2" t="s">
        <v>21</v>
      </c>
      <c r="B20" s="9" t="s">
        <v>22</v>
      </c>
      <c r="C20" s="2">
        <v>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0.25" customHeight="1" x14ac:dyDescent="0.25">
      <c r="A21" s="2"/>
      <c r="B21" s="9" t="s">
        <v>181</v>
      </c>
      <c r="C21" s="2">
        <v>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0.25" customHeight="1" x14ac:dyDescent="0.25">
      <c r="A22" s="2"/>
      <c r="B22" s="9"/>
      <c r="C22" s="2">
        <f>SUM(C18+C19+C20+C21)</f>
        <v>16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0.25" customHeight="1" x14ac:dyDescent="0.25">
      <c r="A23" s="17" t="s">
        <v>175</v>
      </c>
      <c r="B23" s="18"/>
      <c r="C23" s="18"/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0.25" customHeight="1" x14ac:dyDescent="0.25">
      <c r="A24" s="2"/>
      <c r="B24" s="12" t="s">
        <v>55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0.25" customHeight="1" x14ac:dyDescent="0.25">
      <c r="A25" s="2" t="s">
        <v>24</v>
      </c>
      <c r="B25" s="9" t="s">
        <v>23</v>
      </c>
      <c r="C25" s="2">
        <v>4</v>
      </c>
      <c r="D25" s="2" t="s">
        <v>15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0.25" customHeight="1" x14ac:dyDescent="0.25">
      <c r="A26" s="2" t="s">
        <v>25</v>
      </c>
      <c r="B26" s="9" t="s">
        <v>26</v>
      </c>
      <c r="C26" s="2">
        <v>4</v>
      </c>
      <c r="D26" s="2" t="s">
        <v>19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0.25" customHeight="1" x14ac:dyDescent="0.25">
      <c r="A27" s="2" t="s">
        <v>27</v>
      </c>
      <c r="B27" s="9" t="s">
        <v>28</v>
      </c>
      <c r="C27" s="2">
        <v>6</v>
      </c>
      <c r="D27" s="2" t="s">
        <v>21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0.25" customHeight="1" x14ac:dyDescent="0.25">
      <c r="A28" s="2"/>
      <c r="B28" s="9" t="s">
        <v>180</v>
      </c>
      <c r="C28" s="2">
        <v>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20.25" customHeight="1" x14ac:dyDescent="0.25">
      <c r="A29" s="2"/>
      <c r="B29" s="9"/>
      <c r="C29" s="2">
        <f>SUM(C25+C26+C27+C28)</f>
        <v>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20.25" customHeight="1" x14ac:dyDescent="0.25">
      <c r="A30" s="2"/>
      <c r="B30" s="12" t="s">
        <v>54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20.25" customHeight="1" x14ac:dyDescent="0.25">
      <c r="A31" s="2" t="s">
        <v>29</v>
      </c>
      <c r="B31" s="9" t="s">
        <v>30</v>
      </c>
      <c r="C31" s="2">
        <v>4</v>
      </c>
      <c r="D31" s="2" t="s">
        <v>25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20.25" customHeight="1" x14ac:dyDescent="0.25">
      <c r="A32" s="2" t="s">
        <v>31</v>
      </c>
      <c r="B32" s="9" t="s">
        <v>32</v>
      </c>
      <c r="C32" s="2">
        <v>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20.25" customHeight="1" x14ac:dyDescent="0.25">
      <c r="A33" s="2" t="s">
        <v>33</v>
      </c>
      <c r="B33" s="9" t="s">
        <v>34</v>
      </c>
      <c r="C33" s="2">
        <v>3</v>
      </c>
      <c r="D33" s="2" t="s">
        <v>24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20.25" customHeight="1" x14ac:dyDescent="0.25">
      <c r="A34" s="2" t="s">
        <v>35</v>
      </c>
      <c r="B34" s="9" t="s">
        <v>36</v>
      </c>
      <c r="C34" s="2">
        <v>4</v>
      </c>
      <c r="D34" s="2" t="s">
        <v>24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20.25" customHeight="1" x14ac:dyDescent="0.25">
      <c r="A35" s="2" t="s">
        <v>37</v>
      </c>
      <c r="B35" s="9" t="s">
        <v>38</v>
      </c>
      <c r="C35" s="2">
        <v>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0.25" customHeight="1" x14ac:dyDescent="0.25">
      <c r="A36" s="2"/>
      <c r="B36" s="9"/>
      <c r="C36" s="2">
        <f>SUM(C31+C32+C33+C34+C35)</f>
        <v>19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20.25" customHeight="1" x14ac:dyDescent="0.25">
      <c r="A37" s="2"/>
      <c r="B37" s="12" t="s">
        <v>53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0.25" customHeight="1" x14ac:dyDescent="0.25">
      <c r="A38" s="9" t="s">
        <v>39</v>
      </c>
      <c r="B38" s="9" t="s">
        <v>40</v>
      </c>
      <c r="C38" s="2">
        <v>4</v>
      </c>
      <c r="D38" s="2" t="s">
        <v>41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0.25" customHeight="1" x14ac:dyDescent="0.25">
      <c r="A39" s="2" t="s">
        <v>44</v>
      </c>
      <c r="B39" s="9" t="s">
        <v>43</v>
      </c>
      <c r="C39" s="2">
        <v>4</v>
      </c>
      <c r="D39" s="2" t="s">
        <v>42</v>
      </c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0.25" customHeight="1" x14ac:dyDescent="0.25">
      <c r="A40" s="2" t="s">
        <v>45</v>
      </c>
      <c r="B40" s="9" t="s">
        <v>46</v>
      </c>
      <c r="C40" s="2">
        <v>4</v>
      </c>
      <c r="D40" s="7" t="s">
        <v>47</v>
      </c>
      <c r="E40" s="2"/>
      <c r="F40" s="5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0.25" customHeight="1" x14ac:dyDescent="0.25">
      <c r="A41" s="2" t="s">
        <v>49</v>
      </c>
      <c r="B41" s="9" t="s">
        <v>48</v>
      </c>
      <c r="C41" s="2">
        <v>4</v>
      </c>
      <c r="D41" s="7" t="s">
        <v>35</v>
      </c>
      <c r="E41" s="2"/>
      <c r="F41" s="5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0.25" customHeight="1" x14ac:dyDescent="0.25">
      <c r="A42" s="2"/>
      <c r="B42" s="9"/>
      <c r="C42" s="2">
        <f>SUM(C38+C39+C40+C41)</f>
        <v>16</v>
      </c>
      <c r="D42" s="7"/>
      <c r="E42" s="2"/>
      <c r="F42" s="5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20.25" customHeight="1" x14ac:dyDescent="0.25">
      <c r="A43" s="20" t="s">
        <v>51</v>
      </c>
      <c r="B43" s="21"/>
      <c r="C43" s="21"/>
      <c r="D43" s="22"/>
      <c r="E43" s="2"/>
      <c r="F43" s="5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0.25" customHeight="1" x14ac:dyDescent="0.25">
      <c r="A44" s="2"/>
      <c r="B44" s="12" t="s">
        <v>52</v>
      </c>
      <c r="C44" s="2"/>
      <c r="D44" s="7"/>
      <c r="E44" s="2"/>
      <c r="F44" s="5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0.25" customHeight="1" x14ac:dyDescent="0.25">
      <c r="A45" s="2" t="s">
        <v>59</v>
      </c>
      <c r="B45" s="9" t="s">
        <v>60</v>
      </c>
      <c r="C45" s="2">
        <v>4</v>
      </c>
      <c r="D45" s="13" t="s">
        <v>39</v>
      </c>
      <c r="E45" s="2"/>
      <c r="F45" s="5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0.25" customHeight="1" x14ac:dyDescent="0.25">
      <c r="A46" s="2" t="s">
        <v>61</v>
      </c>
      <c r="B46" s="9" t="s">
        <v>62</v>
      </c>
      <c r="C46" s="2">
        <v>4</v>
      </c>
      <c r="D46" s="7" t="s">
        <v>67</v>
      </c>
      <c r="E46" s="2"/>
      <c r="F46" s="5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0.25" customHeight="1" x14ac:dyDescent="0.25">
      <c r="A47" s="2" t="s">
        <v>63</v>
      </c>
      <c r="B47" s="9" t="s">
        <v>64</v>
      </c>
      <c r="C47" s="2">
        <v>4</v>
      </c>
      <c r="D47" s="2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0.25" customHeight="1" x14ac:dyDescent="0.25">
      <c r="A48" s="2" t="s">
        <v>65</v>
      </c>
      <c r="B48" s="9" t="s">
        <v>66</v>
      </c>
      <c r="C48" s="2">
        <v>6</v>
      </c>
      <c r="D48" s="2" t="s">
        <v>21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0.25" customHeight="1" x14ac:dyDescent="0.25">
      <c r="A49" s="2"/>
      <c r="B49" s="9"/>
      <c r="C49" s="2">
        <f>SUM(C45+C46+C47+C48)</f>
        <v>18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0.25" customHeight="1" x14ac:dyDescent="0.25">
      <c r="A50" s="2"/>
      <c r="B50" s="12" t="s">
        <v>68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0.25" customHeight="1" x14ac:dyDescent="0.25">
      <c r="A51" s="2" t="s">
        <v>69</v>
      </c>
      <c r="B51" s="9" t="s">
        <v>70</v>
      </c>
      <c r="C51" s="2">
        <v>4</v>
      </c>
      <c r="D51" s="11" t="s">
        <v>76</v>
      </c>
      <c r="E51" s="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0.25" customHeight="1" x14ac:dyDescent="0.25">
      <c r="A52" s="2" t="s">
        <v>71</v>
      </c>
      <c r="B52" s="6" t="s">
        <v>72</v>
      </c>
      <c r="C52" s="2">
        <v>4</v>
      </c>
      <c r="D52" s="2" t="s">
        <v>77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0.25" customHeight="1" x14ac:dyDescent="0.25">
      <c r="A53" s="2" t="s">
        <v>74</v>
      </c>
      <c r="B53" s="6" t="s">
        <v>75</v>
      </c>
      <c r="C53" s="2">
        <v>4</v>
      </c>
      <c r="D53" s="2" t="s">
        <v>61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0.25" customHeight="1" x14ac:dyDescent="0.25">
      <c r="A54" s="2"/>
      <c r="B54" s="12" t="s">
        <v>78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0.25" customHeight="1" x14ac:dyDescent="0.25">
      <c r="A55" s="2" t="s">
        <v>79</v>
      </c>
      <c r="B55" s="9" t="s">
        <v>80</v>
      </c>
      <c r="C55" s="2">
        <v>4</v>
      </c>
      <c r="D55" s="2" t="s">
        <v>69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0.25" customHeight="1" x14ac:dyDescent="0.25">
      <c r="A56" s="2" t="s">
        <v>81</v>
      </c>
      <c r="B56" s="9" t="s">
        <v>82</v>
      </c>
      <c r="C56" s="2">
        <v>4</v>
      </c>
      <c r="D56" s="2" t="s">
        <v>74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0.25" customHeight="1" x14ac:dyDescent="0.25">
      <c r="A57" s="2" t="s">
        <v>83</v>
      </c>
      <c r="B57" s="9" t="s">
        <v>84</v>
      </c>
      <c r="C57" s="2">
        <v>4</v>
      </c>
      <c r="D57" s="2" t="s">
        <v>86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0.25" customHeight="1" x14ac:dyDescent="0.25">
      <c r="A58" s="2" t="s">
        <v>73</v>
      </c>
      <c r="B58" s="9" t="s">
        <v>85</v>
      </c>
      <c r="C58" s="2">
        <v>4</v>
      </c>
      <c r="D58" s="2" t="s">
        <v>86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0.25" customHeight="1" x14ac:dyDescent="0.25">
      <c r="A59" s="2"/>
      <c r="B59" s="9"/>
      <c r="C59" s="2">
        <f>SUM(C55+C56+C57+C58)</f>
        <v>16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0.25" customHeight="1" x14ac:dyDescent="0.25">
      <c r="A60" s="17" t="s">
        <v>87</v>
      </c>
      <c r="B60" s="18"/>
      <c r="C60" s="18"/>
      <c r="D60" s="1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0.25" customHeight="1" x14ac:dyDescent="0.25">
      <c r="A61" s="2"/>
      <c r="B61" s="12" t="s">
        <v>88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0.25" customHeight="1" x14ac:dyDescent="0.25">
      <c r="A62" s="2" t="s">
        <v>89</v>
      </c>
      <c r="B62" s="9" t="s">
        <v>90</v>
      </c>
      <c r="C62" s="2">
        <v>4</v>
      </c>
      <c r="D62" s="2" t="s">
        <v>79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0.25" customHeight="1" x14ac:dyDescent="0.25">
      <c r="A63" s="2" t="s">
        <v>94</v>
      </c>
      <c r="B63" s="9" t="s">
        <v>91</v>
      </c>
      <c r="C63" s="2">
        <v>4</v>
      </c>
      <c r="D63" s="2" t="s">
        <v>83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0.25" customHeight="1" x14ac:dyDescent="0.25">
      <c r="A64" s="2" t="s">
        <v>95</v>
      </c>
      <c r="B64" s="9" t="s">
        <v>92</v>
      </c>
      <c r="C64" s="2">
        <v>2</v>
      </c>
      <c r="D64" s="2" t="s">
        <v>74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0.25" customHeight="1" x14ac:dyDescent="0.25">
      <c r="A65" s="2" t="s">
        <v>96</v>
      </c>
      <c r="B65" s="9" t="s">
        <v>93</v>
      </c>
      <c r="C65" s="2">
        <v>4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20.25" customHeight="1" x14ac:dyDescent="0.25">
      <c r="A66" s="2"/>
      <c r="B66" s="9"/>
      <c r="C66" s="2">
        <f>SUM(C62+C63+C64+C65)</f>
        <v>14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20.25" customHeight="1" x14ac:dyDescent="0.2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0.25" customHeight="1" x14ac:dyDescent="0.25">
      <c r="A68" s="2"/>
      <c r="B68" s="15" t="s">
        <v>97</v>
      </c>
      <c r="C68" s="2" t="e">
        <f>SUM(C10+C16+C22+C29+C36+C42+C49+#REF!+C59+C66)</f>
        <v>#REF!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</sheetData>
  <mergeCells count="15">
    <mergeCell ref="A2:P2"/>
    <mergeCell ref="A1:P1"/>
    <mergeCell ref="E4:G4"/>
    <mergeCell ref="H4:J4"/>
    <mergeCell ref="K4:M4"/>
    <mergeCell ref="N4:P4"/>
    <mergeCell ref="E3:G3"/>
    <mergeCell ref="H3:J3"/>
    <mergeCell ref="K3:M3"/>
    <mergeCell ref="N3:P3"/>
    <mergeCell ref="A23:D23"/>
    <mergeCell ref="A43:D43"/>
    <mergeCell ref="A60:D60"/>
    <mergeCell ref="A4:D4"/>
    <mergeCell ref="A3:D3"/>
  </mergeCells>
  <pageMargins left="0.79" right="0.43307086614173229" top="0.27559055118110237" bottom="0.51" header="0.31496062992125984" footer="0.31496062992125984"/>
  <pageSetup paperSize="258" scale="65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zoomScaleNormal="100" workbookViewId="0">
      <pane ySplit="5" topLeftCell="A6" activePane="bottomLeft" state="frozen"/>
      <selection pane="bottomLeft" activeCell="B20" sqref="B20"/>
    </sheetView>
  </sheetViews>
  <sheetFormatPr baseColWidth="10" defaultRowHeight="15" x14ac:dyDescent="0.25"/>
  <cols>
    <col min="2" max="2" width="38.140625" customWidth="1"/>
    <col min="3" max="3" width="6.28515625" style="14" customWidth="1"/>
    <col min="4" max="4" width="21.28515625" customWidth="1"/>
    <col min="5" max="5" width="7.5703125" style="14" customWidth="1"/>
    <col min="6" max="6" width="8.85546875" style="14" customWidth="1"/>
    <col min="7" max="7" width="8.7109375" style="14" customWidth="1"/>
    <col min="8" max="8" width="9" style="14" customWidth="1"/>
    <col min="9" max="9" width="9.7109375" style="14" customWidth="1"/>
    <col min="10" max="10" width="9.140625" style="14" customWidth="1"/>
    <col min="11" max="11" width="8.7109375" style="14" customWidth="1"/>
    <col min="12" max="12" width="10" style="14" customWidth="1"/>
    <col min="13" max="13" width="9.140625" style="14" customWidth="1"/>
    <col min="14" max="14" width="8.85546875" style="14" customWidth="1"/>
    <col min="15" max="15" width="9.7109375" style="14" customWidth="1"/>
    <col min="16" max="16" width="9.28515625" style="14" customWidth="1"/>
  </cols>
  <sheetData>
    <row r="1" spans="1:16" x14ac:dyDescent="0.25">
      <c r="A1" s="21" t="s">
        <v>168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25">
      <c r="A2" s="32" t="s">
        <v>169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27" customHeight="1" x14ac:dyDescent="0.25">
      <c r="A3" s="29" t="s">
        <v>172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x14ac:dyDescent="0.25">
      <c r="A4" s="21" t="s">
        <v>173</v>
      </c>
      <c r="B4" s="21"/>
      <c r="C4" s="21"/>
      <c r="D4" s="21"/>
      <c r="E4" s="21" t="s">
        <v>171</v>
      </c>
      <c r="F4" s="21"/>
      <c r="G4" s="21"/>
      <c r="H4" s="21" t="s">
        <v>171</v>
      </c>
      <c r="I4" s="21"/>
      <c r="J4" s="21"/>
      <c r="K4" s="21" t="s">
        <v>171</v>
      </c>
      <c r="L4" s="21"/>
      <c r="M4" s="21"/>
      <c r="N4" s="21" t="s">
        <v>171</v>
      </c>
      <c r="O4" s="21"/>
      <c r="P4" s="21"/>
    </row>
    <row r="5" spans="1:16" x14ac:dyDescent="0.25">
      <c r="A5" s="8" t="s">
        <v>0</v>
      </c>
      <c r="B5" s="8" t="s">
        <v>1</v>
      </c>
      <c r="C5" s="12" t="s">
        <v>2</v>
      </c>
      <c r="D5" s="8" t="s">
        <v>5</v>
      </c>
      <c r="E5" s="12" t="s">
        <v>3</v>
      </c>
      <c r="F5" s="12" t="s">
        <v>176</v>
      </c>
      <c r="G5" s="12" t="s">
        <v>4</v>
      </c>
      <c r="H5" s="12" t="s">
        <v>3</v>
      </c>
      <c r="I5" s="12" t="s">
        <v>176</v>
      </c>
      <c r="J5" s="12" t="s">
        <v>4</v>
      </c>
      <c r="K5" s="12" t="s">
        <v>3</v>
      </c>
      <c r="L5" s="12" t="s">
        <v>176</v>
      </c>
      <c r="M5" s="12" t="s">
        <v>4</v>
      </c>
      <c r="N5" s="12" t="s">
        <v>3</v>
      </c>
      <c r="O5" s="12" t="s">
        <v>176</v>
      </c>
      <c r="P5" s="12" t="s">
        <v>4</v>
      </c>
    </row>
    <row r="6" spans="1:16" x14ac:dyDescent="0.25">
      <c r="A6" s="2" t="s">
        <v>98</v>
      </c>
      <c r="B6" s="2" t="s">
        <v>117</v>
      </c>
      <c r="C6" s="10">
        <v>3</v>
      </c>
      <c r="D6" s="2" t="s">
        <v>135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25">
      <c r="A7" s="2" t="s">
        <v>99</v>
      </c>
      <c r="B7" s="2" t="s">
        <v>118</v>
      </c>
      <c r="C7" s="10">
        <v>4</v>
      </c>
      <c r="D7" s="2" t="s">
        <v>89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x14ac:dyDescent="0.25">
      <c r="A8" s="2" t="s">
        <v>100</v>
      </c>
      <c r="B8" s="2" t="s">
        <v>119</v>
      </c>
      <c r="C8" s="10">
        <v>4</v>
      </c>
      <c r="D8" s="2" t="s">
        <v>89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25">
      <c r="A9" s="2" t="s">
        <v>101</v>
      </c>
      <c r="B9" s="2" t="s">
        <v>120</v>
      </c>
      <c r="C9" s="10">
        <v>2</v>
      </c>
      <c r="D9" s="2" t="s">
        <v>89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x14ac:dyDescent="0.25">
      <c r="A10" s="2" t="s">
        <v>102</v>
      </c>
      <c r="B10" s="2" t="s">
        <v>121</v>
      </c>
      <c r="C10" s="10">
        <v>2</v>
      </c>
      <c r="D10" s="2" t="s">
        <v>136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x14ac:dyDescent="0.25">
      <c r="A11" s="20" t="s">
        <v>144</v>
      </c>
      <c r="B11" s="20"/>
      <c r="C11" s="20"/>
      <c r="D11" s="2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x14ac:dyDescent="0.25">
      <c r="A12" s="2" t="s">
        <v>103</v>
      </c>
      <c r="B12" s="2" t="s">
        <v>122</v>
      </c>
      <c r="C12" s="10">
        <v>4</v>
      </c>
      <c r="D12" s="2" t="s">
        <v>137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x14ac:dyDescent="0.25">
      <c r="A13" s="2" t="s">
        <v>104</v>
      </c>
      <c r="B13" s="2" t="s">
        <v>123</v>
      </c>
      <c r="C13" s="10">
        <v>4</v>
      </c>
      <c r="D13" s="2" t="s">
        <v>137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x14ac:dyDescent="0.25">
      <c r="A14" s="2" t="s">
        <v>105</v>
      </c>
      <c r="B14" s="2" t="s">
        <v>124</v>
      </c>
      <c r="C14" s="10">
        <v>4</v>
      </c>
      <c r="D14" s="2" t="s">
        <v>89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5">
      <c r="A15" s="2" t="s">
        <v>106</v>
      </c>
      <c r="B15" s="2" t="s">
        <v>125</v>
      </c>
      <c r="C15" s="10">
        <v>4</v>
      </c>
      <c r="D15" s="2" t="s">
        <v>138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x14ac:dyDescent="0.25">
      <c r="A16" s="2" t="s">
        <v>107</v>
      </c>
      <c r="B16" s="2" t="s">
        <v>126</v>
      </c>
      <c r="C16" s="10">
        <v>4</v>
      </c>
      <c r="D16" s="2" t="s">
        <v>139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25">
      <c r="A17" s="2" t="s">
        <v>108</v>
      </c>
      <c r="B17" s="2" t="s">
        <v>127</v>
      </c>
      <c r="C17" s="10">
        <v>4</v>
      </c>
      <c r="D17" s="2" t="s">
        <v>140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25">
      <c r="A18" s="2" t="s">
        <v>109</v>
      </c>
      <c r="B18" s="2" t="s">
        <v>128</v>
      </c>
      <c r="C18" s="10">
        <v>4</v>
      </c>
      <c r="D18" s="2" t="s">
        <v>141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25">
      <c r="A19" s="20" t="s">
        <v>143</v>
      </c>
      <c r="B19" s="20"/>
      <c r="C19" s="20"/>
      <c r="D19" s="2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x14ac:dyDescent="0.25">
      <c r="A20" s="2" t="s">
        <v>110</v>
      </c>
      <c r="B20" s="2" t="s">
        <v>182</v>
      </c>
      <c r="C20" s="10">
        <v>4</v>
      </c>
      <c r="D20" s="2" t="s">
        <v>15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x14ac:dyDescent="0.25">
      <c r="A21" s="2" t="s">
        <v>111</v>
      </c>
      <c r="B21" s="2" t="s">
        <v>129</v>
      </c>
      <c r="C21" s="10">
        <v>4</v>
      </c>
      <c r="D21" s="2" t="s">
        <v>24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2" t="s">
        <v>112</v>
      </c>
      <c r="B22" s="2" t="s">
        <v>130</v>
      </c>
      <c r="C22" s="10">
        <v>4</v>
      </c>
      <c r="D22" s="2" t="s">
        <v>24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5">
      <c r="A23" s="2" t="s">
        <v>113</v>
      </c>
      <c r="B23" s="2" t="s">
        <v>131</v>
      </c>
      <c r="C23" s="10">
        <v>4</v>
      </c>
      <c r="D23" s="2" t="s">
        <v>24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x14ac:dyDescent="0.25">
      <c r="A24" s="2" t="s">
        <v>114</v>
      </c>
      <c r="B24" s="2" t="s">
        <v>132</v>
      </c>
      <c r="C24" s="10">
        <v>4</v>
      </c>
      <c r="D24" s="2" t="s">
        <v>142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2" t="s">
        <v>115</v>
      </c>
      <c r="B25" s="2" t="s">
        <v>133</v>
      </c>
      <c r="C25" s="10">
        <v>4</v>
      </c>
      <c r="D25" s="2" t="s">
        <v>24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x14ac:dyDescent="0.25">
      <c r="A26" s="2" t="s">
        <v>116</v>
      </c>
      <c r="B26" s="2" t="s">
        <v>134</v>
      </c>
      <c r="C26" s="10">
        <v>4</v>
      </c>
      <c r="D26" s="2" t="s">
        <v>24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25">
      <c r="A27" s="20" t="s">
        <v>145</v>
      </c>
      <c r="B27" s="20"/>
      <c r="C27" s="20"/>
      <c r="D27" s="2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x14ac:dyDescent="0.25">
      <c r="A28" s="2" t="s">
        <v>110</v>
      </c>
      <c r="B28" s="2" t="s">
        <v>149</v>
      </c>
      <c r="C28" s="10">
        <v>4</v>
      </c>
      <c r="D28" s="2" t="s">
        <v>24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x14ac:dyDescent="0.25">
      <c r="A29" s="2" t="s">
        <v>146</v>
      </c>
      <c r="B29" s="2" t="s">
        <v>150</v>
      </c>
      <c r="C29" s="10">
        <v>4</v>
      </c>
      <c r="D29" s="2" t="s">
        <v>94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x14ac:dyDescent="0.25">
      <c r="A30" s="2" t="s">
        <v>147</v>
      </c>
      <c r="B30" s="2" t="s">
        <v>151</v>
      </c>
      <c r="C30" s="10">
        <v>4</v>
      </c>
      <c r="D30" s="2" t="s">
        <v>94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2" t="s">
        <v>148</v>
      </c>
      <c r="B31" s="2" t="s">
        <v>152</v>
      </c>
      <c r="C31" s="10">
        <v>4</v>
      </c>
      <c r="D31" s="2" t="s">
        <v>79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x14ac:dyDescent="0.25">
      <c r="A32" s="2" t="s">
        <v>153</v>
      </c>
      <c r="B32" s="2" t="s">
        <v>154</v>
      </c>
      <c r="C32" s="10">
        <v>4</v>
      </c>
      <c r="D32" s="2" t="s">
        <v>155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x14ac:dyDescent="0.25">
      <c r="A33" s="2" t="s">
        <v>156</v>
      </c>
      <c r="B33" s="2" t="s">
        <v>157</v>
      </c>
      <c r="C33" s="10">
        <v>4</v>
      </c>
      <c r="D33" s="2" t="s">
        <v>94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30" x14ac:dyDescent="0.25">
      <c r="A34" s="2" t="s">
        <v>158</v>
      </c>
      <c r="B34" s="2" t="s">
        <v>159</v>
      </c>
      <c r="C34" s="10">
        <v>4</v>
      </c>
      <c r="D34" s="16" t="s">
        <v>177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x14ac:dyDescent="0.25">
      <c r="H35" s="30" t="s">
        <v>174</v>
      </c>
      <c r="I35" s="30"/>
      <c r="J35" s="30"/>
      <c r="K35" s="30"/>
      <c r="L35" s="30"/>
      <c r="M35" s="30"/>
      <c r="N35" s="30"/>
      <c r="O35" s="30"/>
      <c r="P35" s="30"/>
    </row>
    <row r="36" spans="1:16" x14ac:dyDescent="0.25">
      <c r="A36" s="32" t="s">
        <v>162</v>
      </c>
      <c r="B36" s="32"/>
      <c r="C36" s="32"/>
      <c r="D36" s="32"/>
      <c r="E36" s="21"/>
      <c r="F36" s="21"/>
      <c r="G36" s="22"/>
      <c r="H36" s="30"/>
      <c r="I36" s="30"/>
      <c r="J36" s="30"/>
      <c r="K36" s="30"/>
      <c r="L36" s="30"/>
      <c r="M36" s="30"/>
      <c r="N36" s="30"/>
      <c r="O36" s="30"/>
      <c r="P36" s="30"/>
    </row>
    <row r="37" spans="1:16" x14ac:dyDescent="0.25">
      <c r="A37" s="28" t="s">
        <v>163</v>
      </c>
      <c r="B37" s="28"/>
      <c r="C37" s="28"/>
      <c r="D37" s="28"/>
      <c r="E37" s="21"/>
      <c r="F37" s="21"/>
      <c r="G37" s="22"/>
      <c r="H37" s="30"/>
      <c r="I37" s="30"/>
      <c r="J37" s="30"/>
      <c r="K37" s="30"/>
      <c r="L37" s="30"/>
      <c r="M37" s="30"/>
      <c r="N37" s="30"/>
      <c r="O37" s="30"/>
      <c r="P37" s="30"/>
    </row>
    <row r="38" spans="1:16" x14ac:dyDescent="0.25">
      <c r="A38" s="33" t="s">
        <v>160</v>
      </c>
      <c r="B38" s="34"/>
      <c r="C38" s="34"/>
      <c r="D38" s="35"/>
      <c r="E38" s="21"/>
      <c r="F38" s="21"/>
      <c r="G38" s="22"/>
      <c r="H38" s="30"/>
      <c r="I38" s="30"/>
      <c r="J38" s="30"/>
      <c r="K38" s="30"/>
      <c r="L38" s="30"/>
      <c r="M38" s="30"/>
      <c r="N38" s="30"/>
      <c r="O38" s="30"/>
      <c r="P38" s="30"/>
    </row>
    <row r="39" spans="1:16" x14ac:dyDescent="0.25">
      <c r="A39" s="36" t="s">
        <v>161</v>
      </c>
      <c r="B39" s="36"/>
      <c r="C39" s="36"/>
      <c r="D39" s="36"/>
      <c r="E39" s="21"/>
      <c r="F39" s="21"/>
      <c r="G39" s="22"/>
      <c r="H39" s="30"/>
      <c r="I39" s="30"/>
      <c r="J39" s="30"/>
      <c r="K39" s="30"/>
      <c r="L39" s="30"/>
      <c r="M39" s="30"/>
      <c r="N39" s="30"/>
      <c r="O39" s="30"/>
      <c r="P39" s="30"/>
    </row>
    <row r="40" spans="1:16" x14ac:dyDescent="0.25">
      <c r="H40" s="31"/>
      <c r="I40" s="31"/>
      <c r="J40" s="31"/>
      <c r="K40" s="31"/>
      <c r="L40" s="31"/>
      <c r="M40" s="31"/>
      <c r="N40" s="31"/>
      <c r="O40" s="31"/>
      <c r="P40" s="31"/>
    </row>
    <row r="41" spans="1:16" x14ac:dyDescent="0.25">
      <c r="A41" s="27" t="s">
        <v>164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6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x14ac:dyDescent="0.25">
      <c r="A45" s="27" t="s">
        <v>165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6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 x14ac:dyDescent="0.25">
      <c r="A49" s="27" t="s">
        <v>166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1:16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1:16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1:16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1:16" x14ac:dyDescent="0.25">
      <c r="A53" s="27" t="s">
        <v>167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1:16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1:16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</sheetData>
  <mergeCells count="24">
    <mergeCell ref="A3:P3"/>
    <mergeCell ref="N4:P4"/>
    <mergeCell ref="H35:P40"/>
    <mergeCell ref="A1:P1"/>
    <mergeCell ref="A2:P2"/>
    <mergeCell ref="A4:D4"/>
    <mergeCell ref="A38:D38"/>
    <mergeCell ref="A39:D39"/>
    <mergeCell ref="E36:G36"/>
    <mergeCell ref="E37:G37"/>
    <mergeCell ref="E39:G39"/>
    <mergeCell ref="E38:G38"/>
    <mergeCell ref="A19:D19"/>
    <mergeCell ref="A11:D11"/>
    <mergeCell ref="A27:D27"/>
    <mergeCell ref="A36:D36"/>
    <mergeCell ref="A41:P44"/>
    <mergeCell ref="A45:P48"/>
    <mergeCell ref="A49:P52"/>
    <mergeCell ref="A53:P56"/>
    <mergeCell ref="E4:G4"/>
    <mergeCell ref="H4:J4"/>
    <mergeCell ref="K4:M4"/>
    <mergeCell ref="A37:D37"/>
  </mergeCells>
  <pageMargins left="0.51" right="0.28000000000000003" top="0.32" bottom="0.3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 I al IV AÑO</vt:lpstr>
      <vt:lpstr>ÉNFASIS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UNAH</dc:creator>
  <cp:lastModifiedBy>UNAH</cp:lastModifiedBy>
  <cp:lastPrinted>2015-07-23T16:42:48Z</cp:lastPrinted>
  <dcterms:created xsi:type="dcterms:W3CDTF">2015-07-22T15:17:02Z</dcterms:created>
  <dcterms:modified xsi:type="dcterms:W3CDTF">2015-07-23T19:20:04Z</dcterms:modified>
</cp:coreProperties>
</file>